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05" yWindow="-105" windowWidth="12225" windowHeight="10170"/>
  </bookViews>
  <sheets>
    <sheet name="DirectionAndFundingOfDepartment" sheetId="1" r:id="rId1"/>
  </sheets>
  <definedNames>
    <definedName name="_xlnm.Print_Area" localSheetId="0">DirectionAndFundingOfDepartment!$A$1:$S$34</definedName>
  </definedNames>
  <calcPr calcId="125725"/>
</workbook>
</file>

<file path=xl/calcChain.xml><?xml version="1.0" encoding="utf-8"?>
<calcChain xmlns="http://schemas.openxmlformats.org/spreadsheetml/2006/main">
  <c r="R13" i="1"/>
  <c r="P13"/>
  <c r="O13"/>
  <c r="L18" l="1"/>
  <c r="N13"/>
  <c r="N34" l="1"/>
  <c r="M13"/>
  <c r="L13" l="1"/>
  <c r="L27"/>
  <c r="L22"/>
  <c r="L16"/>
  <c r="L33" l="1"/>
  <c r="L15"/>
  <c r="L17"/>
  <c r="L19"/>
  <c r="L20"/>
  <c r="L21"/>
  <c r="L25"/>
  <c r="L26"/>
  <c r="L28"/>
  <c r="L29"/>
  <c r="L30"/>
  <c r="L31"/>
  <c r="L32"/>
  <c r="L14"/>
</calcChain>
</file>

<file path=xl/sharedStrings.xml><?xml version="1.0" encoding="utf-8"?>
<sst xmlns="http://schemas.openxmlformats.org/spreadsheetml/2006/main" count="184" uniqueCount="79">
  <si>
    <t>НАПРАВЛЕНИЯ И ОБЪЕМЫ ФИНАНСИРОВАНИЯ ВЕДОМСТВЕННОЙ ЦЕЛЕВОЙ ПРОГРАММЫ</t>
  </si>
  <si>
    <t>Наименование государственной программы:</t>
  </si>
  <si>
    <t>«Выявление, поддержка и обеспечение самореализации талантливой и социально-активной молодежи» на 2014-2018 годы</t>
  </si>
  <si>
    <t>Ответственный исполнитель:</t>
  </si>
  <si>
    <t>министерство по физической культуре, спорту и молодежной политике Иркутской области</t>
  </si>
  <si>
    <t>№</t>
  </si>
  <si>
    <t>Наименование цели, задачи,  мероприятия</t>
  </si>
  <si>
    <t>Источник финансирования</t>
  </si>
  <si>
    <t>КВСР</t>
  </si>
  <si>
    <t>Рз</t>
  </si>
  <si>
    <t>Пр</t>
  </si>
  <si>
    <t>КЦСР</t>
  </si>
  <si>
    <t>КВР</t>
  </si>
  <si>
    <t>Общий объем финансирования, тыс. руб.</t>
  </si>
  <si>
    <t>Объем финансирования, тыс. руб.</t>
  </si>
  <si>
    <t>2014 год</t>
  </si>
  <si>
    <t>2015 год</t>
  </si>
  <si>
    <t>2016 год</t>
  </si>
  <si>
    <t>2017 год</t>
  </si>
  <si>
    <t>2018 год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</si>
  <si>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</si>
  <si>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</si>
  <si>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</si>
  <si>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</si>
  <si>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</si>
  <si>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</si>
  <si>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</si>
  <si>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</si>
  <si>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</si>
  <si>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</si>
  <si>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Цель «Стимулирование инновационной деятельности молодых людей, реализация научно-технического и творческого потенциала молодежи, подготовка молодежи к участию в общественно-политической жизни страны, государственной деятельности и управлении»</t>
  </si>
  <si>
    <t>х</t>
  </si>
  <si>
    <t>Ведение областного банка данных талантливой молодежи Иркутской области</t>
  </si>
  <si>
    <t>Изготовление полиграфической продукции, раздаточного материала, баннеров, растяжек для популяризации добровольческого движения</t>
  </si>
  <si>
    <t>бюджет субъекта Российской Федерации</t>
  </si>
  <si>
    <t>801</t>
  </si>
  <si>
    <t>07</t>
  </si>
  <si>
    <t>56.1.01.99</t>
  </si>
  <si>
    <t>2.4.4</t>
  </si>
  <si>
    <t>Награждение представителей талантливой молодежи, работников сферы молодежной политики, руководителей детских и молодежных общественных объединений за достижения в сфере реализации государственной молодежной политики</t>
  </si>
  <si>
    <t>56.1.01.03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</si>
  <si>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</si>
  <si>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56.1.01.02</t>
  </si>
  <si>
    <t>6.3.0</t>
  </si>
  <si>
    <t>Организация и проведение в муниципальных образованиях Иркутской области выездных акций "Молодежь Прибайкалья"</t>
  </si>
  <si>
    <t>Организация и проведение выставки научно-технического творчества молодежи</t>
  </si>
  <si>
    <t>Организация и проведение международного молодежного лагеря "Байкал-2020"</t>
  </si>
  <si>
    <t>Организация и проведение областного конкурса "Молодежь Иркутской области в лицах"</t>
  </si>
  <si>
    <t>Организация и проведение областного фестиваля для лучших добровольцев Иркутской области</t>
  </si>
  <si>
    <t>Организация и проведение регионального этапа Всероссийского молодежного инновационного Конвента</t>
  </si>
  <si>
    <t>Организация, проведение и награждение победителей областного конкурса "Кадры нового поколения для местного самоуправления"</t>
  </si>
  <si>
    <t>Организация, проведение и награждение победителей областного конкурса молодежных инновационных проектов</t>
  </si>
  <si>
    <t>Организация, проведение и награждение победителей областного конкурса на лучшее освещение в средствах массовой информации вопросов молодежной политики</t>
  </si>
  <si>
    <t>Организация, проведение и награждение победителей областного фестиваля "СтудЗима"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</si>
  <si>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</si>
  <si>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</si>
  <si>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</si>
  <si>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</si>
  <si>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</si>
  <si>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</si>
  <si>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</si>
  <si>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</si>
  <si>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</si>
  <si>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</si>
  <si>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</si>
  <si>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</si>
  <si>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</si>
  <si>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</si>
  <si>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</si>
  <si>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</si>
  <si>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</si>
  <si>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</si>
  <si>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6.2.2</t>
  </si>
  <si>
    <t>«Приложение  3 
к ведомственной целевой программе 
«Выявление, поддержка и обеспечение самореализации 
талантливой и социально-активной молодежи» 
на 2014-2018 годы</t>
  </si>
  <si>
    <t>».</t>
  </si>
  <si>
    <t>Направление талантливых детей и молодежи в  детские центры</t>
  </si>
  <si>
    <t>Организация и проведение областного фестиваля студенческого творчества «Студенческая весна»</t>
  </si>
  <si>
    <t>иные источники</t>
  </si>
  <si>
    <t xml:space="preserve">Приложение 2
к приказу министерства по физической культуре, спорту и молодежной политике Иркутской области
от   12 ноября   2015 года №  114-мпр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</si>
</sst>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10419]#,##0.0"/>
    <numFmt numFmtId="165" formatCode="#,##0.0"/>
    <numFmt numFmtId="166" formatCode="0.0"/>
  </numFmts>
  <fonts count="8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 applyFont="1" applyFill="1" applyBorder="1"/>
    <xf numFmtId="0" fontId="4" fillId="0" borderId="1" xfId="1" applyNumberFormat="1" applyFont="1" applyFill="1" applyBorder="1" applyAlignment="1">
      <alignment horizontal="right" vertical="top" wrapText="1" readingOrder="1"/>
    </xf>
    <xf numFmtId="49" fontId="4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3" fillId="2" borderId="0" xfId="0" applyFont="1" applyFill="1" applyBorder="1"/>
    <xf numFmtId="166" fontId="4" fillId="0" borderId="1" xfId="1" applyNumberFormat="1" applyFont="1" applyFill="1" applyBorder="1" applyAlignment="1">
      <alignment horizontal="right" vertical="top" wrapText="1" readingOrder="1"/>
    </xf>
    <xf numFmtId="166" fontId="4" fillId="0" borderId="1" xfId="2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0" fillId="0" borderId="4" xfId="0" applyFont="1" applyFill="1" applyBorder="1" applyAlignment="1">
      <alignment vertical="top" wrapText="1" readingOrder="1"/>
    </xf>
    <xf numFmtId="166" fontId="7" fillId="0" borderId="5" xfId="0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5" fontId="3" fillId="0" borderId="5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0" fillId="0" borderId="9" xfId="0" applyFont="1" applyFill="1" applyBorder="1" applyAlignment="1">
      <alignment vertical="top" wrapText="1" readingOrder="1"/>
    </xf>
    <xf numFmtId="0" fontId="4" fillId="0" borderId="14" xfId="1" applyNumberFormat="1" applyFont="1" applyFill="1" applyBorder="1" applyAlignment="1">
      <alignment vertical="top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horizontal="left" vertical="top" wrapText="1" readingOrder="1"/>
    </xf>
    <xf numFmtId="0" fontId="0" fillId="0" borderId="5" xfId="0" applyFont="1" applyFill="1" applyBorder="1" applyAlignment="1">
      <alignment vertical="top" wrapText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6" fontId="3" fillId="0" borderId="5" xfId="0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vertical="top" wrapText="1"/>
    </xf>
    <xf numFmtId="0" fontId="4" fillId="0" borderId="11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vertical="top" wrapText="1"/>
    </xf>
    <xf numFmtId="0" fontId="3" fillId="0" borderId="10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vertical="top" wrapText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3" fillId="0" borderId="13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7" xfId="1" applyNumberFormat="1" applyFont="1" applyFill="1" applyBorder="1" applyAlignment="1">
      <alignment horizontal="center" vertical="top" wrapText="1" readingOrder="1"/>
    </xf>
    <xf numFmtId="0" fontId="4" fillId="0" borderId="8" xfId="1" applyNumberFormat="1" applyFont="1" applyFill="1" applyBorder="1" applyAlignment="1">
      <alignment horizontal="center" vertical="top" wrapText="1" readingOrder="1"/>
    </xf>
    <xf numFmtId="0" fontId="4" fillId="0" borderId="10" xfId="1" applyNumberFormat="1" applyFont="1" applyFill="1" applyBorder="1" applyAlignment="1">
      <alignment horizontal="center" vertical="top" wrapText="1" readingOrder="1"/>
    </xf>
    <xf numFmtId="0" fontId="4" fillId="0" borderId="11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0" fontId="4" fillId="0" borderId="9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left" vertical="top" wrapText="1" readingOrder="1"/>
    </xf>
    <xf numFmtId="166" fontId="4" fillId="0" borderId="5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view="pageBreakPreview" topLeftCell="B1" zoomScaleNormal="100" zoomScaleSheetLayoutView="100" workbookViewId="0">
      <selection activeCell="M1" sqref="M1:R1"/>
    </sheetView>
  </sheetViews>
  <sheetFormatPr defaultRowHeight="15"/>
  <cols>
    <col min="1" max="1" width="0.42578125" style="4" hidden="1" customWidth="1"/>
    <col min="2" max="2" width="4.7109375" style="4" customWidth="1"/>
    <col min="3" max="3" width="24.7109375" style="4" customWidth="1"/>
    <col min="4" max="4" width="11.28515625" style="4" customWidth="1"/>
    <col min="5" max="5" width="3.42578125" style="4" customWidth="1"/>
    <col min="6" max="6" width="18.28515625" style="4" customWidth="1"/>
    <col min="7" max="7" width="5.85546875" style="4" customWidth="1"/>
    <col min="8" max="8" width="4.42578125" style="4" customWidth="1"/>
    <col min="9" max="9" width="4.28515625" style="4" customWidth="1"/>
    <col min="10" max="10" width="8.140625" style="4" customWidth="1"/>
    <col min="11" max="11" width="7" style="4" customWidth="1"/>
    <col min="12" max="12" width="11.85546875" style="4" customWidth="1"/>
    <col min="13" max="13" width="10.85546875" style="4" customWidth="1"/>
    <col min="14" max="14" width="10.85546875" style="32" customWidth="1"/>
    <col min="15" max="15" width="11" style="4" customWidth="1"/>
    <col min="16" max="16" width="2" style="4" customWidth="1"/>
    <col min="17" max="17" width="9.7109375" style="4" customWidth="1"/>
    <col min="18" max="18" width="10.85546875" style="4" customWidth="1"/>
    <col min="19" max="19" width="3.85546875" style="4" customWidth="1"/>
    <col min="20" max="16384" width="9.140625" style="4"/>
  </cols>
  <sheetData>
    <row r="1" spans="1:18" ht="74.25" customHeight="1">
      <c r="M1" s="57" t="s">
        <v>78</v>
      </c>
      <c r="N1" s="57"/>
      <c r="O1" s="57"/>
      <c r="P1" s="57"/>
      <c r="Q1" s="57"/>
      <c r="R1" s="57"/>
    </row>
    <row r="2" spans="1:18" ht="77.25" customHeight="1">
      <c r="M2" s="58" t="s">
        <v>73</v>
      </c>
      <c r="N2" s="59"/>
      <c r="O2" s="59"/>
      <c r="P2" s="59"/>
      <c r="Q2" s="59"/>
      <c r="R2" s="59"/>
    </row>
    <row r="3" spans="1:18" ht="8.1" customHeight="1"/>
    <row r="4" spans="1:18" ht="15.7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0.35" customHeight="1"/>
    <row r="6" spans="1:18" ht="32.25" customHeight="1">
      <c r="A6" s="67" t="s">
        <v>1</v>
      </c>
      <c r="B6" s="56"/>
      <c r="C6" s="56"/>
      <c r="D6" s="56"/>
      <c r="E6" s="56"/>
      <c r="F6" s="70" t="s">
        <v>2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7.100000000000001" customHeight="1">
      <c r="A7" s="67" t="s">
        <v>3</v>
      </c>
      <c r="B7" s="56"/>
      <c r="C7" s="56"/>
      <c r="D7" s="68" t="s">
        <v>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8" ht="20.45" customHeight="1"/>
    <row r="9" spans="1:18">
      <c r="B9" s="60" t="s">
        <v>5</v>
      </c>
      <c r="C9" s="60" t="s">
        <v>6</v>
      </c>
      <c r="D9" s="46"/>
      <c r="E9" s="60" t="s">
        <v>7</v>
      </c>
      <c r="F9" s="46"/>
      <c r="G9" s="60" t="s">
        <v>8</v>
      </c>
      <c r="H9" s="60" t="s">
        <v>9</v>
      </c>
      <c r="I9" s="60" t="s">
        <v>10</v>
      </c>
      <c r="J9" s="60" t="s">
        <v>11</v>
      </c>
      <c r="K9" s="60" t="s">
        <v>12</v>
      </c>
      <c r="L9" s="71" t="s">
        <v>13</v>
      </c>
      <c r="M9" s="60" t="s">
        <v>14</v>
      </c>
      <c r="N9" s="72"/>
      <c r="O9" s="72"/>
      <c r="P9" s="72"/>
      <c r="Q9" s="72"/>
      <c r="R9" s="41"/>
    </row>
    <row r="10" spans="1:18" ht="22.5" customHeight="1">
      <c r="B10" s="61"/>
      <c r="C10" s="63"/>
      <c r="D10" s="64"/>
      <c r="E10" s="63"/>
      <c r="F10" s="64"/>
      <c r="G10" s="61"/>
      <c r="H10" s="61"/>
      <c r="I10" s="61"/>
      <c r="J10" s="61"/>
      <c r="K10" s="61"/>
      <c r="L10" s="61"/>
      <c r="M10" s="5" t="s">
        <v>15</v>
      </c>
      <c r="N10" s="33" t="s">
        <v>16</v>
      </c>
      <c r="O10" s="27" t="s">
        <v>17</v>
      </c>
      <c r="P10" s="71" t="s">
        <v>18</v>
      </c>
      <c r="Q10" s="46"/>
      <c r="R10" s="5" t="s">
        <v>19</v>
      </c>
    </row>
    <row r="11" spans="1:18">
      <c r="B11" s="62"/>
      <c r="C11" s="65"/>
      <c r="D11" s="66"/>
      <c r="E11" s="65"/>
      <c r="F11" s="66"/>
      <c r="G11" s="62"/>
      <c r="H11" s="62"/>
      <c r="I11" s="62"/>
      <c r="J11" s="62"/>
      <c r="K11" s="62"/>
      <c r="L11" s="6"/>
      <c r="M11" s="6" t="s">
        <v>20</v>
      </c>
      <c r="N11" s="34" t="s">
        <v>20</v>
      </c>
      <c r="O11" s="28" t="s">
        <v>20</v>
      </c>
      <c r="P11" s="73" t="s">
        <v>20</v>
      </c>
      <c r="Q11" s="74"/>
      <c r="R11" s="6" t="s">
        <v>20</v>
      </c>
    </row>
    <row r="12" spans="1:18">
      <c r="B12" s="3" t="s">
        <v>21</v>
      </c>
      <c r="C12" s="60" t="s">
        <v>22</v>
      </c>
      <c r="D12" s="41"/>
      <c r="E12" s="60" t="s">
        <v>23</v>
      </c>
      <c r="F12" s="41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>
        <v>10</v>
      </c>
      <c r="N12" s="31">
        <v>11</v>
      </c>
      <c r="O12" s="26">
        <v>12</v>
      </c>
      <c r="P12" s="60">
        <v>13</v>
      </c>
      <c r="Q12" s="41"/>
      <c r="R12" s="3">
        <v>14</v>
      </c>
    </row>
    <row r="13" spans="1:18" ht="78" customHeight="1">
      <c r="B13" s="7" t="s">
        <v>20</v>
      </c>
      <c r="C13" s="40" t="s">
        <v>30</v>
      </c>
      <c r="D13" s="41"/>
      <c r="E13" s="86" t="s">
        <v>31</v>
      </c>
      <c r="F13" s="41"/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9">
        <f t="shared" ref="L13:L22" si="0">SUM(M13:R13)</f>
        <v>136047.6</v>
      </c>
      <c r="M13" s="9">
        <f>SUM(M14:M33)</f>
        <v>16979.099999999999</v>
      </c>
      <c r="N13" s="24">
        <f>SUM(N14:N33)</f>
        <v>35549.500000000007</v>
      </c>
      <c r="O13" s="24">
        <f>SUM(O14:O33)</f>
        <v>28345</v>
      </c>
      <c r="P13" s="38">
        <f>SUM(P14:Q33)</f>
        <v>27590</v>
      </c>
      <c r="Q13" s="39"/>
      <c r="R13" s="8">
        <f>SUM(R14:R33)</f>
        <v>27584</v>
      </c>
    </row>
    <row r="14" spans="1:18" ht="27" customHeight="1">
      <c r="B14" s="7" t="s">
        <v>55</v>
      </c>
      <c r="C14" s="40" t="s">
        <v>32</v>
      </c>
      <c r="D14" s="41"/>
      <c r="E14" s="42"/>
      <c r="F14" s="41"/>
      <c r="G14" s="10"/>
      <c r="H14" s="10" t="s">
        <v>20</v>
      </c>
      <c r="I14" s="10"/>
      <c r="J14" s="10"/>
      <c r="K14" s="10"/>
      <c r="L14" s="8">
        <f t="shared" si="0"/>
        <v>0</v>
      </c>
      <c r="M14" s="8">
        <v>0</v>
      </c>
      <c r="N14" s="36">
        <v>0</v>
      </c>
      <c r="O14" s="25">
        <v>0</v>
      </c>
      <c r="P14" s="38">
        <v>0</v>
      </c>
      <c r="Q14" s="39"/>
      <c r="R14" s="8">
        <v>0</v>
      </c>
    </row>
    <row r="15" spans="1:18" ht="49.5" customHeight="1">
      <c r="B15" s="7" t="s">
        <v>56</v>
      </c>
      <c r="C15" s="40" t="s">
        <v>33</v>
      </c>
      <c r="D15" s="41"/>
      <c r="E15" s="42" t="s">
        <v>34</v>
      </c>
      <c r="F15" s="41"/>
      <c r="G15" s="10" t="s">
        <v>35</v>
      </c>
      <c r="H15" s="10" t="s">
        <v>36</v>
      </c>
      <c r="I15" s="10" t="s">
        <v>36</v>
      </c>
      <c r="J15" s="10" t="s">
        <v>37</v>
      </c>
      <c r="K15" s="10" t="s">
        <v>38</v>
      </c>
      <c r="L15" s="8">
        <f t="shared" si="0"/>
        <v>30</v>
      </c>
      <c r="M15" s="9">
        <v>30</v>
      </c>
      <c r="N15" s="24">
        <v>0</v>
      </c>
      <c r="O15" s="24">
        <v>0</v>
      </c>
      <c r="P15" s="38">
        <v>0</v>
      </c>
      <c r="Q15" s="39"/>
      <c r="R15" s="8">
        <v>0</v>
      </c>
    </row>
    <row r="16" spans="1:18" ht="72" customHeight="1">
      <c r="B16" s="7" t="s">
        <v>57</v>
      </c>
      <c r="C16" s="40" t="s">
        <v>39</v>
      </c>
      <c r="D16" s="41"/>
      <c r="E16" s="42" t="s">
        <v>34</v>
      </c>
      <c r="F16" s="41"/>
      <c r="G16" s="10" t="s">
        <v>35</v>
      </c>
      <c r="H16" s="10" t="s">
        <v>36</v>
      </c>
      <c r="I16" s="10" t="s">
        <v>36</v>
      </c>
      <c r="J16" s="10" t="s">
        <v>37</v>
      </c>
      <c r="K16" s="10" t="s">
        <v>38</v>
      </c>
      <c r="L16" s="8">
        <f t="shared" si="0"/>
        <v>114.7</v>
      </c>
      <c r="M16" s="9">
        <v>73.2</v>
      </c>
      <c r="N16" s="24">
        <v>41.5</v>
      </c>
      <c r="O16" s="24">
        <v>0</v>
      </c>
      <c r="P16" s="38">
        <v>0</v>
      </c>
      <c r="Q16" s="39"/>
      <c r="R16" s="8">
        <v>0</v>
      </c>
    </row>
    <row r="17" spans="2:19" ht="40.5" customHeight="1">
      <c r="B17" s="43" t="s">
        <v>58</v>
      </c>
      <c r="C17" s="45" t="s">
        <v>75</v>
      </c>
      <c r="D17" s="46"/>
      <c r="E17" s="42" t="s">
        <v>34</v>
      </c>
      <c r="F17" s="41"/>
      <c r="G17" s="10" t="s">
        <v>35</v>
      </c>
      <c r="H17" s="10" t="s">
        <v>36</v>
      </c>
      <c r="I17" s="10" t="s">
        <v>36</v>
      </c>
      <c r="J17" s="10" t="s">
        <v>40</v>
      </c>
      <c r="K17" s="10" t="s">
        <v>38</v>
      </c>
      <c r="L17" s="8">
        <f t="shared" si="0"/>
        <v>8459.9</v>
      </c>
      <c r="M17" s="9">
        <v>1883.8</v>
      </c>
      <c r="N17" s="24">
        <v>1512</v>
      </c>
      <c r="O17" s="24">
        <v>1704.1</v>
      </c>
      <c r="P17" s="38">
        <v>1680</v>
      </c>
      <c r="Q17" s="39"/>
      <c r="R17" s="8">
        <v>1680</v>
      </c>
    </row>
    <row r="18" spans="2:19" s="21" customFormat="1" ht="25.5" customHeight="1">
      <c r="B18" s="44"/>
      <c r="C18" s="47"/>
      <c r="D18" s="48"/>
      <c r="E18" s="49" t="s">
        <v>77</v>
      </c>
      <c r="F18" s="50"/>
      <c r="G18" s="22"/>
      <c r="H18" s="22"/>
      <c r="I18" s="22"/>
      <c r="J18" s="22"/>
      <c r="K18" s="22"/>
      <c r="L18" s="25">
        <f t="shared" si="0"/>
        <v>44000</v>
      </c>
      <c r="M18" s="20"/>
      <c r="N18" s="24">
        <v>11000</v>
      </c>
      <c r="O18" s="24">
        <v>11000</v>
      </c>
      <c r="P18" s="29"/>
      <c r="Q18" s="30">
        <v>11000</v>
      </c>
      <c r="R18" s="20">
        <v>11000</v>
      </c>
    </row>
    <row r="19" spans="2:19" ht="46.5" customHeight="1">
      <c r="B19" s="7" t="s">
        <v>59</v>
      </c>
      <c r="C19" s="40" t="s">
        <v>41</v>
      </c>
      <c r="D19" s="41"/>
      <c r="E19" s="42" t="s">
        <v>34</v>
      </c>
      <c r="F19" s="41"/>
      <c r="G19" s="10" t="s">
        <v>35</v>
      </c>
      <c r="H19" s="10" t="s">
        <v>36</v>
      </c>
      <c r="I19" s="10" t="s">
        <v>36</v>
      </c>
      <c r="J19" s="10" t="s">
        <v>42</v>
      </c>
      <c r="K19" s="10" t="s">
        <v>43</v>
      </c>
      <c r="L19" s="8">
        <f t="shared" si="0"/>
        <v>8000</v>
      </c>
      <c r="M19" s="9">
        <v>2000</v>
      </c>
      <c r="N19" s="24">
        <v>1200</v>
      </c>
      <c r="O19" s="24">
        <v>1600</v>
      </c>
      <c r="P19" s="38">
        <v>1600</v>
      </c>
      <c r="Q19" s="39"/>
      <c r="R19" s="8">
        <v>1600</v>
      </c>
    </row>
    <row r="20" spans="2:19" ht="39" customHeight="1">
      <c r="B20" s="7" t="s">
        <v>60</v>
      </c>
      <c r="C20" s="40" t="s">
        <v>44</v>
      </c>
      <c r="D20" s="41"/>
      <c r="E20" s="42" t="s">
        <v>34</v>
      </c>
      <c r="F20" s="41"/>
      <c r="G20" s="10" t="s">
        <v>35</v>
      </c>
      <c r="H20" s="10" t="s">
        <v>36</v>
      </c>
      <c r="I20" s="10" t="s">
        <v>36</v>
      </c>
      <c r="J20" s="10" t="s">
        <v>37</v>
      </c>
      <c r="K20" s="10" t="s">
        <v>38</v>
      </c>
      <c r="L20" s="8">
        <f t="shared" si="0"/>
        <v>2588.8000000000002</v>
      </c>
      <c r="M20" s="9">
        <v>640</v>
      </c>
      <c r="N20" s="1">
        <v>628.79999999999995</v>
      </c>
      <c r="O20" s="24">
        <v>520</v>
      </c>
      <c r="P20" s="38">
        <v>400</v>
      </c>
      <c r="Q20" s="39"/>
      <c r="R20" s="8">
        <v>400</v>
      </c>
    </row>
    <row r="21" spans="2:19" s="16" customFormat="1" ht="29.25" customHeight="1">
      <c r="B21" s="7" t="s">
        <v>61</v>
      </c>
      <c r="C21" s="40" t="s">
        <v>45</v>
      </c>
      <c r="D21" s="41"/>
      <c r="E21" s="42" t="s">
        <v>34</v>
      </c>
      <c r="F21" s="41"/>
      <c r="G21" s="10" t="s">
        <v>35</v>
      </c>
      <c r="H21" s="10" t="s">
        <v>36</v>
      </c>
      <c r="I21" s="10" t="s">
        <v>36</v>
      </c>
      <c r="J21" s="10" t="s">
        <v>37</v>
      </c>
      <c r="K21" s="10" t="s">
        <v>38</v>
      </c>
      <c r="L21" s="8">
        <f t="shared" si="0"/>
        <v>215.5</v>
      </c>
      <c r="M21" s="9">
        <v>215.5</v>
      </c>
      <c r="N21" s="24">
        <v>0</v>
      </c>
      <c r="O21" s="24">
        <v>0</v>
      </c>
      <c r="P21" s="38">
        <v>0</v>
      </c>
      <c r="Q21" s="39"/>
      <c r="R21" s="8">
        <v>0</v>
      </c>
      <c r="S21" s="4"/>
    </row>
    <row r="22" spans="2:19" ht="22.5" customHeight="1">
      <c r="B22" s="81" t="s">
        <v>62</v>
      </c>
      <c r="C22" s="75" t="s">
        <v>46</v>
      </c>
      <c r="D22" s="76"/>
      <c r="E22" s="42" t="s">
        <v>34</v>
      </c>
      <c r="F22" s="41"/>
      <c r="G22" s="10" t="s">
        <v>35</v>
      </c>
      <c r="H22" s="10" t="s">
        <v>36</v>
      </c>
      <c r="I22" s="10" t="s">
        <v>36</v>
      </c>
      <c r="J22" s="10" t="s">
        <v>37</v>
      </c>
      <c r="K22" s="10" t="s">
        <v>38</v>
      </c>
      <c r="L22" s="8">
        <f t="shared" si="0"/>
        <v>27666.699999999997</v>
      </c>
      <c r="M22" s="9">
        <v>13.8</v>
      </c>
      <c r="N22" s="24">
        <v>0</v>
      </c>
      <c r="O22" s="24">
        <v>9774.9</v>
      </c>
      <c r="P22" s="38">
        <v>8942</v>
      </c>
      <c r="Q22" s="39"/>
      <c r="R22" s="8">
        <v>8936</v>
      </c>
    </row>
    <row r="23" spans="2:19" ht="22.5">
      <c r="B23" s="82"/>
      <c r="C23" s="77"/>
      <c r="D23" s="78"/>
      <c r="E23" s="42" t="s">
        <v>34</v>
      </c>
      <c r="F23" s="41"/>
      <c r="G23" s="10" t="s">
        <v>35</v>
      </c>
      <c r="H23" s="10" t="s">
        <v>36</v>
      </c>
      <c r="I23" s="10" t="s">
        <v>36</v>
      </c>
      <c r="J23" s="10" t="s">
        <v>37</v>
      </c>
      <c r="K23" s="2" t="s">
        <v>72</v>
      </c>
      <c r="L23" s="8">
        <v>7486.2</v>
      </c>
      <c r="M23" s="9">
        <v>7486.2</v>
      </c>
      <c r="N23" s="18">
        <v>0</v>
      </c>
      <c r="O23" s="23">
        <v>0</v>
      </c>
      <c r="P23" s="51">
        <v>0</v>
      </c>
      <c r="Q23" s="52"/>
      <c r="R23" s="17">
        <v>0</v>
      </c>
    </row>
    <row r="24" spans="2:19" s="32" customFormat="1">
      <c r="B24" s="83"/>
      <c r="C24" s="79"/>
      <c r="D24" s="80"/>
      <c r="E24" s="49" t="s">
        <v>77</v>
      </c>
      <c r="F24" s="84"/>
      <c r="G24" s="35"/>
      <c r="H24" s="35"/>
      <c r="I24" s="35"/>
      <c r="J24" s="35"/>
      <c r="K24" s="2"/>
      <c r="L24" s="36"/>
      <c r="M24" s="24"/>
      <c r="N24" s="18">
        <v>18630</v>
      </c>
      <c r="O24" s="37">
        <v>0</v>
      </c>
      <c r="P24" s="51">
        <v>0</v>
      </c>
      <c r="Q24" s="85"/>
      <c r="R24" s="17">
        <v>0</v>
      </c>
    </row>
    <row r="25" spans="2:19" ht="35.25" customHeight="1">
      <c r="B25" s="7" t="s">
        <v>63</v>
      </c>
      <c r="C25" s="40" t="s">
        <v>47</v>
      </c>
      <c r="D25" s="41"/>
      <c r="E25" s="42" t="s">
        <v>34</v>
      </c>
      <c r="F25" s="41"/>
      <c r="G25" s="10" t="s">
        <v>35</v>
      </c>
      <c r="H25" s="10" t="s">
        <v>36</v>
      </c>
      <c r="I25" s="10" t="s">
        <v>36</v>
      </c>
      <c r="J25" s="10" t="s">
        <v>37</v>
      </c>
      <c r="K25" s="10" t="s">
        <v>38</v>
      </c>
      <c r="L25" s="8">
        <f t="shared" ref="L25:L33" si="1">SUM(M25:R25)</f>
        <v>2831.2</v>
      </c>
      <c r="M25" s="9">
        <v>557</v>
      </c>
      <c r="N25" s="24">
        <v>554.20000000000005</v>
      </c>
      <c r="O25" s="24">
        <v>760</v>
      </c>
      <c r="P25" s="38">
        <v>480</v>
      </c>
      <c r="Q25" s="39"/>
      <c r="R25" s="8">
        <v>480</v>
      </c>
    </row>
    <row r="26" spans="2:19" ht="22.5">
      <c r="B26" s="7" t="s">
        <v>64</v>
      </c>
      <c r="C26" s="40" t="s">
        <v>48</v>
      </c>
      <c r="D26" s="41"/>
      <c r="E26" s="42" t="s">
        <v>34</v>
      </c>
      <c r="F26" s="41"/>
      <c r="G26" s="10" t="s">
        <v>35</v>
      </c>
      <c r="H26" s="10" t="s">
        <v>36</v>
      </c>
      <c r="I26" s="10" t="s">
        <v>36</v>
      </c>
      <c r="J26" s="10" t="s">
        <v>37</v>
      </c>
      <c r="K26" s="10" t="s">
        <v>38</v>
      </c>
      <c r="L26" s="8">
        <f t="shared" si="1"/>
        <v>1258.2</v>
      </c>
      <c r="M26" s="9">
        <v>297.89999999999998</v>
      </c>
      <c r="N26" s="24">
        <v>176.3</v>
      </c>
      <c r="O26" s="24">
        <v>256</v>
      </c>
      <c r="P26" s="38">
        <v>264</v>
      </c>
      <c r="Q26" s="39"/>
      <c r="R26" s="8">
        <v>264</v>
      </c>
    </row>
    <row r="27" spans="2:19" s="15" customFormat="1" ht="47.25" customHeight="1">
      <c r="B27" s="11" t="s">
        <v>65</v>
      </c>
      <c r="C27" s="53" t="s">
        <v>76</v>
      </c>
      <c r="D27" s="54"/>
      <c r="E27" s="42" t="s">
        <v>34</v>
      </c>
      <c r="F27" s="41"/>
      <c r="G27" s="14" t="s">
        <v>35</v>
      </c>
      <c r="H27" s="14" t="s">
        <v>36</v>
      </c>
      <c r="I27" s="14" t="s">
        <v>36</v>
      </c>
      <c r="J27" s="14" t="s">
        <v>37</v>
      </c>
      <c r="K27" s="14" t="s">
        <v>38</v>
      </c>
      <c r="L27" s="13">
        <f t="shared" si="1"/>
        <v>3525.4</v>
      </c>
      <c r="M27" s="12">
        <v>680</v>
      </c>
      <c r="N27" s="24">
        <v>437.4</v>
      </c>
      <c r="O27" s="24">
        <v>808</v>
      </c>
      <c r="P27" s="38">
        <v>800</v>
      </c>
      <c r="Q27" s="39"/>
      <c r="R27" s="13">
        <v>800</v>
      </c>
    </row>
    <row r="28" spans="2:19" ht="41.25" customHeight="1">
      <c r="B28" s="7" t="s">
        <v>66</v>
      </c>
      <c r="C28" s="40" t="s">
        <v>49</v>
      </c>
      <c r="D28" s="41"/>
      <c r="E28" s="42" t="s">
        <v>34</v>
      </c>
      <c r="F28" s="41"/>
      <c r="G28" s="10" t="s">
        <v>35</v>
      </c>
      <c r="H28" s="10" t="s">
        <v>36</v>
      </c>
      <c r="I28" s="10" t="s">
        <v>36</v>
      </c>
      <c r="J28" s="10" t="s">
        <v>37</v>
      </c>
      <c r="K28" s="10" t="s">
        <v>38</v>
      </c>
      <c r="L28" s="8">
        <f t="shared" si="1"/>
        <v>659.4</v>
      </c>
      <c r="M28" s="9">
        <v>370</v>
      </c>
      <c r="N28" s="24">
        <v>289.39999999999998</v>
      </c>
      <c r="O28" s="24">
        <v>0</v>
      </c>
      <c r="P28" s="38">
        <v>0</v>
      </c>
      <c r="Q28" s="39"/>
      <c r="R28" s="8">
        <v>0</v>
      </c>
    </row>
    <row r="29" spans="2:19" ht="45.75" customHeight="1">
      <c r="B29" s="7" t="s">
        <v>67</v>
      </c>
      <c r="C29" s="40" t="s">
        <v>50</v>
      </c>
      <c r="D29" s="41"/>
      <c r="E29" s="42" t="s">
        <v>34</v>
      </c>
      <c r="F29" s="41"/>
      <c r="G29" s="10" t="s">
        <v>35</v>
      </c>
      <c r="H29" s="10" t="s">
        <v>36</v>
      </c>
      <c r="I29" s="10" t="s">
        <v>36</v>
      </c>
      <c r="J29" s="10" t="s">
        <v>37</v>
      </c>
      <c r="K29" s="10" t="s">
        <v>38</v>
      </c>
      <c r="L29" s="8">
        <f t="shared" si="1"/>
        <v>840</v>
      </c>
      <c r="M29" s="9">
        <v>840</v>
      </c>
      <c r="N29" s="24">
        <v>0</v>
      </c>
      <c r="O29" s="24">
        <v>0</v>
      </c>
      <c r="P29" s="38">
        <v>0</v>
      </c>
      <c r="Q29" s="39"/>
      <c r="R29" s="8">
        <v>0</v>
      </c>
    </row>
    <row r="30" spans="2:19" ht="35.25" customHeight="1">
      <c r="B30" s="7" t="s">
        <v>68</v>
      </c>
      <c r="C30" s="40" t="s">
        <v>51</v>
      </c>
      <c r="D30" s="41"/>
      <c r="E30" s="42" t="s">
        <v>34</v>
      </c>
      <c r="F30" s="41"/>
      <c r="G30" s="10" t="s">
        <v>35</v>
      </c>
      <c r="H30" s="10" t="s">
        <v>36</v>
      </c>
      <c r="I30" s="10" t="s">
        <v>36</v>
      </c>
      <c r="J30" s="10" t="s">
        <v>37</v>
      </c>
      <c r="K30" s="10" t="s">
        <v>38</v>
      </c>
      <c r="L30" s="8">
        <f t="shared" si="1"/>
        <v>193</v>
      </c>
      <c r="M30" s="9">
        <v>163.1</v>
      </c>
      <c r="N30" s="24">
        <v>29.9</v>
      </c>
      <c r="O30" s="24">
        <v>0</v>
      </c>
      <c r="P30" s="38">
        <v>0</v>
      </c>
      <c r="Q30" s="39"/>
      <c r="R30" s="8">
        <v>0</v>
      </c>
    </row>
    <row r="31" spans="2:19" ht="54" customHeight="1">
      <c r="B31" s="7" t="s">
        <v>69</v>
      </c>
      <c r="C31" s="40" t="s">
        <v>52</v>
      </c>
      <c r="D31" s="41"/>
      <c r="E31" s="42" t="s">
        <v>34</v>
      </c>
      <c r="F31" s="41"/>
      <c r="G31" s="10" t="s">
        <v>35</v>
      </c>
      <c r="H31" s="10" t="s">
        <v>36</v>
      </c>
      <c r="I31" s="10" t="s">
        <v>36</v>
      </c>
      <c r="J31" s="10" t="s">
        <v>37</v>
      </c>
      <c r="K31" s="10" t="s">
        <v>38</v>
      </c>
      <c r="L31" s="8">
        <f t="shared" si="1"/>
        <v>2</v>
      </c>
      <c r="M31" s="9">
        <v>2</v>
      </c>
      <c r="N31" s="17">
        <v>0</v>
      </c>
      <c r="O31" s="24">
        <v>0</v>
      </c>
      <c r="P31" s="38">
        <v>0</v>
      </c>
      <c r="Q31" s="39"/>
      <c r="R31" s="8">
        <v>0</v>
      </c>
    </row>
    <row r="32" spans="2:19" ht="42" customHeight="1">
      <c r="B32" s="7" t="s">
        <v>70</v>
      </c>
      <c r="C32" s="40" t="s">
        <v>53</v>
      </c>
      <c r="D32" s="41"/>
      <c r="E32" s="42" t="s">
        <v>34</v>
      </c>
      <c r="F32" s="41"/>
      <c r="G32" s="10" t="s">
        <v>35</v>
      </c>
      <c r="H32" s="10" t="s">
        <v>36</v>
      </c>
      <c r="I32" s="10" t="s">
        <v>36</v>
      </c>
      <c r="J32" s="10" t="s">
        <v>37</v>
      </c>
      <c r="K32" s="10" t="s">
        <v>38</v>
      </c>
      <c r="L32" s="8">
        <f t="shared" si="1"/>
        <v>676.6</v>
      </c>
      <c r="M32" s="9">
        <v>676.6</v>
      </c>
      <c r="N32" s="24">
        <v>0</v>
      </c>
      <c r="O32" s="24">
        <v>0</v>
      </c>
      <c r="P32" s="38">
        <v>0</v>
      </c>
      <c r="Q32" s="39"/>
      <c r="R32" s="8">
        <v>0</v>
      </c>
    </row>
    <row r="33" spans="1:19" s="16" customFormat="1" ht="61.5" customHeight="1">
      <c r="B33" s="7" t="s">
        <v>71</v>
      </c>
      <c r="C33" s="40" t="s">
        <v>54</v>
      </c>
      <c r="D33" s="41"/>
      <c r="E33" s="42" t="s">
        <v>34</v>
      </c>
      <c r="F33" s="41"/>
      <c r="G33" s="10" t="s">
        <v>35</v>
      </c>
      <c r="H33" s="10" t="s">
        <v>36</v>
      </c>
      <c r="I33" s="10" t="s">
        <v>36</v>
      </c>
      <c r="J33" s="10" t="s">
        <v>37</v>
      </c>
      <c r="K33" s="10" t="s">
        <v>38</v>
      </c>
      <c r="L33" s="8">
        <f t="shared" si="1"/>
        <v>8870</v>
      </c>
      <c r="M33" s="9">
        <v>1050</v>
      </c>
      <c r="N33" s="24">
        <v>1050</v>
      </c>
      <c r="O33" s="24">
        <v>1922</v>
      </c>
      <c r="P33" s="38">
        <v>2424</v>
      </c>
      <c r="Q33" s="39"/>
      <c r="R33" s="8">
        <v>2424</v>
      </c>
      <c r="S33" s="4" t="s">
        <v>74</v>
      </c>
    </row>
    <row r="34" spans="1:19" ht="0" hidden="1" customHeight="1">
      <c r="N34" s="19">
        <f>SUM(N13:N15)</f>
        <v>35549.500000000007</v>
      </c>
    </row>
    <row r="35" spans="1:19" ht="12.6" customHeight="1"/>
    <row r="36" spans="1:19" ht="14.8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9" ht="2.25" customHeight="1"/>
  </sheetData>
  <mergeCells count="84">
    <mergeCell ref="M9:R9"/>
    <mergeCell ref="P10:Q10"/>
    <mergeCell ref="P11:Q11"/>
    <mergeCell ref="C22:D24"/>
    <mergeCell ref="B22:B24"/>
    <mergeCell ref="E24:F24"/>
    <mergeCell ref="P24:Q24"/>
    <mergeCell ref="C12:D12"/>
    <mergeCell ref="E12:F12"/>
    <mergeCell ref="P12:Q12"/>
    <mergeCell ref="C13:D13"/>
    <mergeCell ref="E13:F13"/>
    <mergeCell ref="P13:Q13"/>
    <mergeCell ref="C14:D14"/>
    <mergeCell ref="E14:F14"/>
    <mergeCell ref="P14:Q14"/>
    <mergeCell ref="M1:R1"/>
    <mergeCell ref="M2:R2"/>
    <mergeCell ref="B9:B11"/>
    <mergeCell ref="C9:D11"/>
    <mergeCell ref="E9:F11"/>
    <mergeCell ref="G9:G11"/>
    <mergeCell ref="H9:H11"/>
    <mergeCell ref="A6:E6"/>
    <mergeCell ref="A7:C7"/>
    <mergeCell ref="D7:P7"/>
    <mergeCell ref="A4:R4"/>
    <mergeCell ref="F6:R6"/>
    <mergeCell ref="I9:I11"/>
    <mergeCell ref="J9:J11"/>
    <mergeCell ref="K9:K11"/>
    <mergeCell ref="L9:L10"/>
    <mergeCell ref="C15:D15"/>
    <mergeCell ref="E15:F15"/>
    <mergeCell ref="P15:Q15"/>
    <mergeCell ref="C16:D16"/>
    <mergeCell ref="E16:F16"/>
    <mergeCell ref="P16:Q16"/>
    <mergeCell ref="E17:F17"/>
    <mergeCell ref="P17:Q17"/>
    <mergeCell ref="A36:O36"/>
    <mergeCell ref="P31:Q31"/>
    <mergeCell ref="C28:D28"/>
    <mergeCell ref="E28:F28"/>
    <mergeCell ref="P28:Q28"/>
    <mergeCell ref="C29:D29"/>
    <mergeCell ref="E29:F29"/>
    <mergeCell ref="P29:Q29"/>
    <mergeCell ref="C33:D33"/>
    <mergeCell ref="E33:F33"/>
    <mergeCell ref="P33:Q33"/>
    <mergeCell ref="C32:D32"/>
    <mergeCell ref="E32:F32"/>
    <mergeCell ref="P32:Q32"/>
    <mergeCell ref="P21:Q21"/>
    <mergeCell ref="C19:D19"/>
    <mergeCell ref="E19:F19"/>
    <mergeCell ref="C27:D27"/>
    <mergeCell ref="E27:F27"/>
    <mergeCell ref="P27:Q27"/>
    <mergeCell ref="C26:D26"/>
    <mergeCell ref="E26:F26"/>
    <mergeCell ref="P26:Q26"/>
    <mergeCell ref="E22:F22"/>
    <mergeCell ref="P22:Q22"/>
    <mergeCell ref="C25:D25"/>
    <mergeCell ref="E25:F25"/>
    <mergeCell ref="P25:Q25"/>
    <mergeCell ref="P19:Q19"/>
    <mergeCell ref="P30:Q30"/>
    <mergeCell ref="C31:D31"/>
    <mergeCell ref="E31:F31"/>
    <mergeCell ref="B17:B18"/>
    <mergeCell ref="C17:D18"/>
    <mergeCell ref="E18:F18"/>
    <mergeCell ref="E23:F23"/>
    <mergeCell ref="P23:Q23"/>
    <mergeCell ref="C20:D20"/>
    <mergeCell ref="E20:F20"/>
    <mergeCell ref="P20:Q20"/>
    <mergeCell ref="C21:D21"/>
    <mergeCell ref="E21:F21"/>
    <mergeCell ref="C30:D30"/>
    <mergeCell ref="E30:F30"/>
  </mergeCells>
  <pageMargins left="0.39370078740157483" right="0.55118110236220474" top="0.82135416666666672" bottom="0.27559055118110237" header="0.55118110236220474" footer="0.78740157480314965"/>
  <pageSetup paperSize="9" scale="83" orientation="landscape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DirectionAndFundingOfDepartment</vt:lpstr>
      <vt:lpstr>DirectionAndFundingOfDepartment!Область_печати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 Мороз</dc:creator>
  <cp:lastModifiedBy>n.stasevich</cp:lastModifiedBy>
  <cp:lastPrinted>2015-08-11T03:04:34Z</cp:lastPrinted>
  <dcterms:created xsi:type="dcterms:W3CDTF">2013-09-25T05:57:41Z</dcterms:created>
  <dcterms:modified xsi:type="dcterms:W3CDTF">2015-11-16T03:21:36Z</dcterms:modified>
</cp:coreProperties>
</file>